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Intro" sheetId="1" r:id="rId1"/>
    <sheet name="Test0101" sheetId="2" state="veryHidden" r:id="rId2"/>
    <sheet name="Test0228" sheetId="3" state="veryHidden" r:id="rId3"/>
    <sheet name="Test0319" sheetId="4" state="veryHidden" r:id="rId4"/>
    <sheet name="Test0410" sheetId="5" state="veryHidden" r:id="rId5"/>
    <sheet name="Test0505" sheetId="6" state="veryHidden" r:id="rId6"/>
    <sheet name="Test0602" sheetId="7" state="veryHidden" r:id="rId7"/>
    <sheet name="Test0703" sheetId="8" state="veryHidden" r:id="rId8"/>
    <sheet name="TestPF" sheetId="9" state="veryHidden" r:id="rId9"/>
    <sheet name="Raport" sheetId="10" state="veryHidden" r:id="rId10"/>
  </sheets>
  <definedNames/>
  <calcPr fullCalcOnLoad="1"/>
</workbook>
</file>

<file path=xl/sharedStrings.xml><?xml version="1.0" encoding="utf-8"?>
<sst xmlns="http://schemas.openxmlformats.org/spreadsheetml/2006/main" count="192" uniqueCount="154">
  <si>
    <t xml:space="preserve">  imię</t>
  </si>
  <si>
    <t xml:space="preserve">  nazwisko</t>
  </si>
  <si>
    <t xml:space="preserve">  firma</t>
  </si>
  <si>
    <t>Test umiejętności użytkowania arkusza Excel</t>
  </si>
  <si>
    <t>metod i sposobów posługiwania się arkuszem, aby można było za ich pomocą</t>
  </si>
  <si>
    <t>- organizacji danych,</t>
  </si>
  <si>
    <t>- sposobów wykorzystania wybranych elementów arkusza do sterowania danymi</t>
  </si>
  <si>
    <t>Celem testu jest kwalifikacja uczestników do poszczególnych grup szkoleniowych.</t>
  </si>
  <si>
    <t>W dydaktyce ważne jest, aby użytkownicy byli na podobnym poziomie umiejętności</t>
  </si>
  <si>
    <t>Na prowadzonych przez nas warsztatach uczymy przede wszystkim takich technik,</t>
  </si>
  <si>
    <t xml:space="preserve">Im wyższy poziom uczestników, tym więcej czasu poświęcamy na tematy: </t>
  </si>
  <si>
    <t>Takie informacje są ważne z punktu widzenia budowy automatycznie działających modeli;</t>
  </si>
  <si>
    <t>oznacza to również, że prowadzimy zajęcia z różną szybkością dla różnych grup użytkowników.</t>
  </si>
  <si>
    <t>Z doświadczenia wiemy, że czas reakcji użytkowników jest skorelowny z umiejętnościami,</t>
  </si>
  <si>
    <t>użytkowania arkusza i czynności związanych z wykorzystaniem tego narzędzia w biznesie.</t>
  </si>
  <si>
    <t>Aby rozpocząć test należy wypełnić zielone pola, a następnie użyć przycisk po lewej stronie.</t>
  </si>
  <si>
    <t>budować oraz/lub rozumieć działanie elastycznych i automatycznie działających narzędzi.</t>
  </si>
  <si>
    <t>niż na technicznym opisie i sposobie działania wybranych elementów arkusza.</t>
  </si>
  <si>
    <t>- metod i sposobów rozwiązań typowych problemów (pokazujemy wady i zalety rozwiązań).</t>
  </si>
  <si>
    <t>Ocznacza to, że między innymi szybkość rozwiązywania testu jest elementem oceny,</t>
  </si>
  <si>
    <t>dlatego prosimy o szybkie i sprawne jego rozwiązanie.</t>
  </si>
  <si>
    <t>Lp.</t>
  </si>
  <si>
    <t>Pytania</t>
  </si>
  <si>
    <t>Do Zrobienia (wypełnić tylko komórki o kolorze zielonym)</t>
  </si>
  <si>
    <t>Jeżeli zdanie jest prawdziwe do komórki należy wprowadzić wartość  1</t>
  </si>
  <si>
    <t>Jeżeli zdanie jest fałszywe do komórki należy wprowadzić wartość  0</t>
  </si>
  <si>
    <t>- sposoby rozwiązań poszczególnych zadań,</t>
  </si>
  <si>
    <t>- czas w jakim zostaną one rozwiązane.</t>
  </si>
  <si>
    <t>dlatego przy rozwiązywaniu testu oprócz poprawności rozwiązania, badane będą:</t>
  </si>
  <si>
    <t>Aby zakończyć test należy przejść na ostatni arkusz, a następnie użyć przycisk "Zakończ"</t>
  </si>
  <si>
    <t>Prosimy o nie wpisywanie w zielone komórki innych wartości (w tym komentarzy), gdyż będą one traktowane jako brak odpowiedzi</t>
  </si>
  <si>
    <t>Do Zrobienia</t>
  </si>
  <si>
    <t xml:space="preserve">1.  ustawić format tablicy tak, aby było jak najczytelniej, </t>
  </si>
  <si>
    <t xml:space="preserve">oprócz swoich pomysłów na formatowanie należy zastosować:  </t>
  </si>
  <si>
    <t>-  format daty w postaci: "dzień - pełna nazwa miesiąca"</t>
  </si>
  <si>
    <t>-  obramowanie danych najcieńszą linią przerywaną</t>
  </si>
  <si>
    <t>2.  zamienić wzory z datami (komórki F12:F19) na wartości</t>
  </si>
  <si>
    <t>klienci</t>
  </si>
  <si>
    <t>data</t>
  </si>
  <si>
    <t>wydatki</t>
  </si>
  <si>
    <t>3.  posortować dane wg nazwiska</t>
  </si>
  <si>
    <t>Kowalski Adam</t>
  </si>
  <si>
    <t>Nowak Przemysław</t>
  </si>
  <si>
    <t>Janik Bartosz</t>
  </si>
  <si>
    <t>Pakulska Karolina</t>
  </si>
  <si>
    <t>Lichawska Monika</t>
  </si>
  <si>
    <t>Rapek Anastazy</t>
  </si>
  <si>
    <t>Zalewski Bartosz</t>
  </si>
  <si>
    <t>Antczak Jakub</t>
  </si>
  <si>
    <t>Stawka</t>
  </si>
  <si>
    <t>odsetek</t>
  </si>
  <si>
    <t>Symbol</t>
  </si>
  <si>
    <t>Data</t>
  </si>
  <si>
    <t>Termin</t>
  </si>
  <si>
    <t>Odsetki za</t>
  </si>
  <si>
    <t>1. Naliczyć odsetki za zwłokę po nieterminowym zwrocie filmu</t>
  </si>
  <si>
    <t>Lp</t>
  </si>
  <si>
    <t>filmu</t>
  </si>
  <si>
    <t>wypożyczenia</t>
  </si>
  <si>
    <t>zwrotu</t>
  </si>
  <si>
    <t>zwłokę</t>
  </si>
  <si>
    <t>Odsteki mają zostać naliczane co 3 dni od terminu zwrotu</t>
  </si>
  <si>
    <t>aa1</t>
  </si>
  <si>
    <t>aa12</t>
  </si>
  <si>
    <t>aa4</t>
  </si>
  <si>
    <t>Dziś</t>
  </si>
  <si>
    <t>1. Należy ustalić które zamówienia są do zrealizowania w obecnym dniu.</t>
  </si>
  <si>
    <t>zgłoszenia</t>
  </si>
  <si>
    <t>Osoba</t>
  </si>
  <si>
    <t>dostawy</t>
  </si>
  <si>
    <t>Informacje</t>
  </si>
  <si>
    <t>W przypadku gdy termin dostawy przypada na dzień dzisiejszy, to w informacji</t>
  </si>
  <si>
    <t>ma się pojawić słowo "dostawa", w przeciwnym razie pola mają pozostać puste.</t>
  </si>
  <si>
    <t>Adam Kowalski</t>
  </si>
  <si>
    <t>Za dzień dzisiejszy należy przyjąć datę w żółtej komórce.</t>
  </si>
  <si>
    <t>Przemysław Nowak</t>
  </si>
  <si>
    <t>Bartosz Janik</t>
  </si>
  <si>
    <t>Karolina Pakulska</t>
  </si>
  <si>
    <t>Monika Lichawska</t>
  </si>
  <si>
    <t>Anna Gębska</t>
  </si>
  <si>
    <t>% kosztów</t>
  </si>
  <si>
    <t>koszty</t>
  </si>
  <si>
    <t>zmiennych</t>
  </si>
  <si>
    <t>1. Naliczyć wartość kosztów zmiennych poniesionych w całym okresie</t>
  </si>
  <si>
    <t>zmienne</t>
  </si>
  <si>
    <t>2. Obliczyć jaki procent stanowi koszt zmienny z okresu w żółtej komórce</t>
  </si>
  <si>
    <t>w stosunku do całkowitych kosztów zmennych</t>
  </si>
  <si>
    <t>Koszty zmienne mają być prezentowane w postaci procentowej</t>
  </si>
  <si>
    <t>razem</t>
  </si>
  <si>
    <t>liczba</t>
  </si>
  <si>
    <t>Osoby</t>
  </si>
  <si>
    <t>Dział</t>
  </si>
  <si>
    <t>Wynagrodzenie</t>
  </si>
  <si>
    <t>pracowników</t>
  </si>
  <si>
    <t>IT</t>
  </si>
  <si>
    <t>1. Ustalić ilość pracowników zatrudnionych w dziale</t>
  </si>
  <si>
    <t>przedstawionym w komórce I5</t>
  </si>
  <si>
    <t>marketing</t>
  </si>
  <si>
    <t>sprzedaż</t>
  </si>
  <si>
    <t xml:space="preserve">do </t>
  </si>
  <si>
    <t>Zarobki</t>
  </si>
  <si>
    <t>Obecność</t>
  </si>
  <si>
    <t>wyplaty</t>
  </si>
  <si>
    <t>1. Obliczyć wartość wypłaty pracownikom którzy byli obecni</t>
  </si>
  <si>
    <t>Materiał&gt;&gt;</t>
  </si>
  <si>
    <t>Wełna</t>
  </si>
  <si>
    <t>Len</t>
  </si>
  <si>
    <t>Poliester</t>
  </si>
  <si>
    <t>Jedwab</t>
  </si>
  <si>
    <t>Dodatki</t>
  </si>
  <si>
    <t>Ceny&gt;&gt;</t>
  </si>
  <si>
    <t>1. Obliczyć koszty produkcji zamówionej ilości ubrań</t>
  </si>
  <si>
    <t>2. Policzyć całkowity koszt produkcji</t>
  </si>
  <si>
    <t>Zawartość materiałów w ubraniach</t>
  </si>
  <si>
    <t>zamówiona</t>
  </si>
  <si>
    <t>koszt</t>
  </si>
  <si>
    <t>ubrania</t>
  </si>
  <si>
    <t>ilość</t>
  </si>
  <si>
    <t>produkcji</t>
  </si>
  <si>
    <t>ubranie1</t>
  </si>
  <si>
    <t>ubranie2</t>
  </si>
  <si>
    <t>ubranie3</t>
  </si>
  <si>
    <t>ubranie4</t>
  </si>
  <si>
    <t>ubranie5</t>
  </si>
  <si>
    <t>ubranie6</t>
  </si>
  <si>
    <t>ubranie7</t>
  </si>
  <si>
    <t>ubranie8</t>
  </si>
  <si>
    <t>ubranie9</t>
  </si>
  <si>
    <t>funkcja ZAOKR.DO.CAŁK zaokrągla wartość do jedności</t>
  </si>
  <si>
    <t>do komórki C1 wprowadzono liczbę 0,7 i sformatowano za pomocą formatu "gg", czy wynik wzoru w komórce C2: =TEKST(C1,"00") jest 1</t>
  </si>
  <si>
    <t>budowa raportów z parametrami w excelu wymaga zastosowania Visual Basica</t>
  </si>
  <si>
    <t>do komórki F1 wprowadzono liczbę 1,25 i sformatowano za pomocą formatu "dd", czy wynik wzoru w komórce A1: =TEKST(F1;"00") jest 1</t>
  </si>
  <si>
    <t>w komórce A1 jest wartość PRAWDA, a w komórce A2 tekst "dane", czy wynikiem wzoru: A1&gt;A2 jest PRAWDA</t>
  </si>
  <si>
    <t>w fazie projektowania modelu/systemu budowane wzory tworzą strumień przepływu informacji</t>
  </si>
  <si>
    <t>najściślejsze związki w excelu między funkcjami informatyki są między: funkcją przechowywania informacji i funkcją raportowania</t>
  </si>
  <si>
    <t>drugi parametr funkcji TEKST wpływa na format (sposób prezentacji) wyniku działania funkcji</t>
  </si>
  <si>
    <t>użyta symbilika w excelu może składać się z wielu grup i podgrup</t>
  </si>
  <si>
    <t>funkcja TEKST służy do dostarczania wartości słownie liczby zadanej w pierwszym parametrze</t>
  </si>
  <si>
    <t>drugim parametrem funkcji PODAJ.POZYCJĘ jest numer wiersza</t>
  </si>
  <si>
    <t>z punktu widzenia metodyki użytkowania arkusza korzystnie jest rozdzielić wzór na części tworząc obliczenia robocze</t>
  </si>
  <si>
    <t>jedna z reguł prowadzenia rejestru: jednakowe wzory w każdej kolumnie rejestru</t>
  </si>
  <si>
    <t>wzór: =JEŻELI(a&gt;0;0;a) daje taki sam wynik jak wzór: MAX(a;0)</t>
  </si>
  <si>
    <t>po zmianie formatu wynik wzoru uzyskany w komórce za pomocą wzoru nigdy nie ulega zmianie</t>
  </si>
  <si>
    <t>użycie zakresu składającego się z samych numerów wiersza lub samych symboli kolumn utrudnia analizę wzorów</t>
  </si>
  <si>
    <t>podczas fazy budowy modelu wykonuje się również testowanie poprawności działania fragmentów modelu</t>
  </si>
  <si>
    <t>jeśli odejmniemy od godziny 19:00 godzinę 13:00 to w wyniku otrzymamy 0,25</t>
  </si>
  <si>
    <t>funkcja SUMA.JEŻELI pozwala na sumowanie zawartości niektórych komórek z zakresu zadanego za pomocą 3-go parametru tej funkcji</t>
  </si>
  <si>
    <t>drugi parametr funkcji TEKST wpływa na wynik działania funkcji</t>
  </si>
  <si>
    <t>Prosimy o nie zapisywanie arkusza w trakcie testu – arkusz zapisze się sam po wciśnięciu przycisku "Zakończ test"</t>
  </si>
  <si>
    <t>UWAGA: Zielone komórki testu powinny być uzupełnione WZORAMI (funkcjami).</t>
  </si>
  <si>
    <t>Intro</t>
  </si>
  <si>
    <t>Open file</t>
  </si>
  <si>
    <t>Raport</t>
  </si>
  <si>
    <t>Deactivate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</si>
</sst>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\ yyyy\ hh:mm:ss"/>
    <numFmt numFmtId="165" formatCode="yyyy\ mm\ dd\,\ hh:mm:ss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yyyy\-mm\-dd\ hh:mm:ss"/>
    <numFmt numFmtId="179" formatCode="[$-415]d\ mmmm\ yyyy"/>
    <numFmt numFmtId="180" formatCode="General_)"/>
    <numFmt numFmtId="181" formatCode="#,##0.00\ &quot;zł&quot;"/>
    <numFmt numFmtId="182" formatCode="dddd"/>
    <numFmt numFmtId="183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2"/>
      <name val="Courier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 CE"/>
      <family val="2"/>
    </font>
    <font>
      <u val="single"/>
      <sz val="8.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6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59">
      <alignment/>
      <protection/>
    </xf>
    <xf numFmtId="0" fontId="5" fillId="0" borderId="0" xfId="59" applyFont="1" applyAlignment="1">
      <alignment horizontal="left" readingOrder="1"/>
      <protection/>
    </xf>
    <xf numFmtId="0" fontId="0" fillId="0" borderId="0" xfId="59" applyProtection="1">
      <alignment/>
      <protection locked="0"/>
    </xf>
    <xf numFmtId="14" fontId="0" fillId="0" borderId="0" xfId="59" applyNumberFormat="1" applyProtection="1">
      <alignment/>
      <protection locked="0"/>
    </xf>
    <xf numFmtId="0" fontId="0" fillId="0" borderId="0" xfId="59" applyFill="1">
      <alignment/>
      <protection/>
    </xf>
    <xf numFmtId="0" fontId="4" fillId="0" borderId="0" xfId="52">
      <alignment/>
      <protection/>
    </xf>
    <xf numFmtId="0" fontId="4" fillId="0" borderId="0" xfId="52" applyFill="1" applyBorder="1">
      <alignment/>
      <protection/>
    </xf>
    <xf numFmtId="0" fontId="4" fillId="0" borderId="0" xfId="52" applyNumberFormat="1" applyFill="1" applyBorder="1">
      <alignment/>
      <protection/>
    </xf>
    <xf numFmtId="0" fontId="8" fillId="0" borderId="0" xfId="52" applyFont="1">
      <alignment/>
      <protection/>
    </xf>
    <xf numFmtId="0" fontId="9" fillId="0" borderId="0" xfId="59" applyFont="1" applyAlignment="1">
      <alignment horizontal="left" readingOrder="1"/>
      <protection/>
    </xf>
    <xf numFmtId="0" fontId="4" fillId="0" borderId="0" xfId="52" applyFill="1" applyBorder="1" applyAlignment="1">
      <alignment horizontal="right"/>
      <protection/>
    </xf>
    <xf numFmtId="0" fontId="10" fillId="0" borderId="0" xfId="52" applyFont="1">
      <alignment/>
      <protection/>
    </xf>
    <xf numFmtId="14" fontId="4" fillId="0" borderId="0" xfId="52" applyNumberFormat="1" applyFill="1" applyBorder="1">
      <alignment/>
      <protection/>
    </xf>
    <xf numFmtId="0" fontId="4" fillId="33" borderId="10" xfId="52" applyFill="1" applyBorder="1" applyProtection="1">
      <alignment/>
      <protection locked="0"/>
    </xf>
    <xf numFmtId="0" fontId="4" fillId="0" borderId="0" xfId="52" quotePrefix="1">
      <alignment/>
      <protection/>
    </xf>
    <xf numFmtId="0" fontId="4" fillId="0" borderId="0" xfId="52" applyNumberFormat="1">
      <alignment/>
      <protection/>
    </xf>
    <xf numFmtId="180" fontId="11" fillId="0" borderId="0" xfId="58" applyFont="1">
      <alignment/>
      <protection/>
    </xf>
    <xf numFmtId="180" fontId="11" fillId="0" borderId="0" xfId="58" applyFont="1">
      <alignment/>
      <protection/>
    </xf>
    <xf numFmtId="180" fontId="11" fillId="0" borderId="0" xfId="58" applyFont="1" quotePrefix="1">
      <alignment/>
      <protection/>
    </xf>
    <xf numFmtId="0" fontId="4" fillId="0" borderId="0" xfId="53">
      <alignment/>
      <protection/>
    </xf>
    <xf numFmtId="14" fontId="4" fillId="34" borderId="10" xfId="53" applyNumberFormat="1" applyFill="1" applyBorder="1">
      <alignment/>
      <protection/>
    </xf>
    <xf numFmtId="0" fontId="10" fillId="0" borderId="0" xfId="53" applyFont="1">
      <alignment/>
      <protection/>
    </xf>
    <xf numFmtId="14" fontId="4" fillId="0" borderId="0" xfId="53" applyNumberFormat="1">
      <alignment/>
      <protection/>
    </xf>
    <xf numFmtId="0" fontId="4" fillId="0" borderId="0" xfId="53" applyFill="1" applyBorder="1" applyAlignment="1">
      <alignment horizontal="left"/>
      <protection/>
    </xf>
    <xf numFmtId="0" fontId="4" fillId="33" borderId="10" xfId="53" applyFill="1" applyBorder="1" applyProtection="1">
      <alignment/>
      <protection locked="0"/>
    </xf>
    <xf numFmtId="0" fontId="4" fillId="0" borderId="0" xfId="54" applyFill="1" applyBorder="1">
      <alignment/>
      <protection/>
    </xf>
    <xf numFmtId="0" fontId="4" fillId="0" borderId="0" xfId="54">
      <alignment/>
      <protection/>
    </xf>
    <xf numFmtId="0" fontId="4" fillId="0" borderId="0" xfId="54" applyFill="1" applyBorder="1" applyAlignment="1">
      <alignment horizontal="right"/>
      <protection/>
    </xf>
    <xf numFmtId="0" fontId="10" fillId="0" borderId="0" xfId="59" applyFont="1">
      <alignment/>
      <protection/>
    </xf>
    <xf numFmtId="14" fontId="4" fillId="34" borderId="10" xfId="54" applyNumberFormat="1" applyFill="1" applyBorder="1">
      <alignment/>
      <protection/>
    </xf>
    <xf numFmtId="0" fontId="4" fillId="33" borderId="10" xfId="54" applyFill="1" applyBorder="1" applyProtection="1">
      <alignment/>
      <protection locked="0"/>
    </xf>
    <xf numFmtId="14" fontId="4" fillId="0" borderId="0" xfId="54" applyNumberFormat="1" applyFill="1" applyBorder="1">
      <alignment/>
      <protection/>
    </xf>
    <xf numFmtId="0" fontId="10" fillId="0" borderId="0" xfId="54" applyFont="1">
      <alignment/>
      <protection/>
    </xf>
    <xf numFmtId="0" fontId="4" fillId="0" borderId="0" xfId="55" applyFill="1">
      <alignment/>
      <protection/>
    </xf>
    <xf numFmtId="0" fontId="4" fillId="0" borderId="0" xfId="55">
      <alignment/>
      <protection/>
    </xf>
    <xf numFmtId="0" fontId="4" fillId="0" borderId="0" xfId="55" applyFill="1" applyBorder="1">
      <alignment/>
      <protection/>
    </xf>
    <xf numFmtId="0" fontId="4" fillId="0" borderId="0" xfId="55" applyFill="1" applyBorder="1" applyAlignment="1">
      <alignment horizontal="right"/>
      <protection/>
    </xf>
    <xf numFmtId="0" fontId="4" fillId="0" borderId="0" xfId="55" applyFill="1" applyBorder="1" applyAlignment="1">
      <alignment horizontal="left"/>
      <protection/>
    </xf>
    <xf numFmtId="0" fontId="4" fillId="33" borderId="10" xfId="55" applyFill="1" applyBorder="1" applyProtection="1">
      <alignment/>
      <protection locked="0"/>
    </xf>
    <xf numFmtId="0" fontId="10" fillId="0" borderId="0" xfId="55" applyFont="1">
      <alignment/>
      <protection/>
    </xf>
    <xf numFmtId="0" fontId="4" fillId="0" borderId="0" xfId="56" applyFill="1" applyBorder="1">
      <alignment/>
      <protection/>
    </xf>
    <xf numFmtId="0" fontId="4" fillId="0" borderId="0" xfId="56">
      <alignment/>
      <protection/>
    </xf>
    <xf numFmtId="0" fontId="4" fillId="0" borderId="0" xfId="56" applyFill="1" applyBorder="1" applyAlignment="1">
      <alignment horizontal="left"/>
      <protection/>
    </xf>
    <xf numFmtId="0" fontId="10" fillId="0" borderId="0" xfId="56" applyFont="1">
      <alignment/>
      <protection/>
    </xf>
    <xf numFmtId="0" fontId="4" fillId="33" borderId="10" xfId="56" applyFill="1" applyBorder="1" applyProtection="1">
      <alignment/>
      <protection locked="0"/>
    </xf>
    <xf numFmtId="0" fontId="11" fillId="0" borderId="0" xfId="56" applyFont="1">
      <alignment/>
      <protection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0" fontId="4" fillId="0" borderId="0" xfId="57" applyAlignment="1">
      <alignment/>
      <protection/>
    </xf>
    <xf numFmtId="0" fontId="4" fillId="33" borderId="10" xfId="57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/>
    </xf>
    <xf numFmtId="19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2" xfId="52"/>
    <cellStyle name="Normalny_03" xfId="53"/>
    <cellStyle name="Normalny_04" xfId="54"/>
    <cellStyle name="Normalny_05" xfId="55"/>
    <cellStyle name="Normalny_06" xfId="56"/>
    <cellStyle name="Normalny_07" xfId="57"/>
    <cellStyle name="Normalny_PSDoZrob 2" xfId="58"/>
    <cellStyle name="Normalny_TestExcel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13</xdr:row>
      <xdr:rowOff>95250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9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9</xdr:row>
      <xdr:rowOff>152400</xdr:rowOff>
    </xdr:to>
    <xdr:pic>
      <xdr:nvPicPr>
        <xdr:cNvPr id="1" name="Picture 2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9</xdr:row>
      <xdr:rowOff>152400</xdr:rowOff>
    </xdr:to>
    <xdr:pic>
      <xdr:nvPicPr>
        <xdr:cNvPr id="1" name="Picture 2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9</xdr:row>
      <xdr:rowOff>152400</xdr:rowOff>
    </xdr:to>
    <xdr:pic>
      <xdr:nvPicPr>
        <xdr:cNvPr id="1" name="Picture 2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9</xdr:row>
      <xdr:rowOff>152400</xdr:rowOff>
    </xdr:to>
    <xdr:pic>
      <xdr:nvPicPr>
        <xdr:cNvPr id="1" name="Picture 2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9</xdr:row>
      <xdr:rowOff>152400</xdr:rowOff>
    </xdr:to>
    <xdr:pic>
      <xdr:nvPicPr>
        <xdr:cNvPr id="1" name="Picture 2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9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J37"/>
  <sheetViews>
    <sheetView showGridLines="0" tabSelected="1" zoomScale="88" zoomScaleNormal="88" zoomScalePageLayoutView="0" workbookViewId="0" topLeftCell="A1">
      <selection activeCell="Q33" sqref="Q33"/>
    </sheetView>
  </sheetViews>
  <sheetFormatPr defaultColWidth="9.140625" defaultRowHeight="12.75"/>
  <cols>
    <col min="1" max="1" width="40.7109375" style="0" customWidth="1"/>
    <col min="2" max="2" width="46.00390625" style="0" customWidth="1"/>
  </cols>
  <sheetData>
    <row r="1" ht="12.75">
      <c r="B1" s="3" t="s">
        <v>3</v>
      </c>
    </row>
    <row r="3" spans="2:3" ht="12.75">
      <c r="B3" s="1"/>
      <c r="C3" t="s">
        <v>0</v>
      </c>
    </row>
    <row r="4" spans="2:3" ht="12.75">
      <c r="B4" s="1"/>
      <c r="C4" t="s">
        <v>1</v>
      </c>
    </row>
    <row r="5" spans="2:3" ht="12.75">
      <c r="B5" s="1"/>
      <c r="C5" t="s">
        <v>2</v>
      </c>
    </row>
    <row r="8" ht="12.75">
      <c r="B8" s="5" t="s">
        <v>7</v>
      </c>
    </row>
    <row r="9" ht="12.75">
      <c r="B9" s="5" t="s">
        <v>8</v>
      </c>
    </row>
    <row r="10" ht="12.75">
      <c r="B10" s="5" t="s">
        <v>14</v>
      </c>
    </row>
    <row r="11" ht="12.75">
      <c r="B11" s="5"/>
    </row>
    <row r="12" ht="12.75">
      <c r="B12" s="5" t="s">
        <v>13</v>
      </c>
    </row>
    <row r="13" ht="12.75">
      <c r="B13" s="5" t="s">
        <v>28</v>
      </c>
    </row>
    <row r="14" ht="12.75">
      <c r="B14" s="6" t="s">
        <v>26</v>
      </c>
    </row>
    <row r="15" ht="12.75">
      <c r="B15" s="6" t="s">
        <v>27</v>
      </c>
    </row>
    <row r="16" ht="12.75">
      <c r="B16" s="5" t="s">
        <v>19</v>
      </c>
    </row>
    <row r="17" ht="12.75">
      <c r="B17" s="5" t="s">
        <v>20</v>
      </c>
    </row>
    <row r="18" ht="12.75">
      <c r="B18" s="5"/>
    </row>
    <row r="19" ht="12.75">
      <c r="B19" s="5" t="s">
        <v>15</v>
      </c>
    </row>
    <row r="20" spans="2:10" ht="12.75">
      <c r="B20" s="5" t="s">
        <v>29</v>
      </c>
      <c r="C20" s="7"/>
      <c r="D20" s="7"/>
      <c r="E20" s="7"/>
      <c r="F20" s="7"/>
      <c r="G20" s="7"/>
      <c r="H20" s="7"/>
      <c r="I20" s="7"/>
      <c r="J20" s="7"/>
    </row>
    <row r="21" spans="2:10" ht="12.75">
      <c r="B21" s="5"/>
      <c r="C21" s="7"/>
      <c r="D21" s="7"/>
      <c r="E21" s="7"/>
      <c r="F21" s="7"/>
      <c r="G21" s="7"/>
      <c r="H21" s="7"/>
      <c r="I21" s="7"/>
      <c r="J21" s="7"/>
    </row>
    <row r="22" spans="2:10" ht="12.75">
      <c r="B22" s="59" t="s">
        <v>149</v>
      </c>
      <c r="C22" s="7"/>
      <c r="D22" s="7"/>
      <c r="E22" s="7"/>
      <c r="F22" s="7"/>
      <c r="G22" s="7"/>
      <c r="H22" s="7"/>
      <c r="I22" s="7"/>
      <c r="J22" s="7"/>
    </row>
    <row r="23" spans="2:10" ht="12.75">
      <c r="B23" s="59" t="s">
        <v>148</v>
      </c>
      <c r="C23" s="7"/>
      <c r="D23" s="7"/>
      <c r="E23" s="7"/>
      <c r="F23" s="7"/>
      <c r="G23" s="7"/>
      <c r="H23" s="7"/>
      <c r="I23" s="7"/>
      <c r="J23" s="7"/>
    </row>
    <row r="24" spans="2:10" ht="12.75">
      <c r="B24" s="59"/>
      <c r="C24" s="7"/>
      <c r="D24" s="7"/>
      <c r="E24" s="7"/>
      <c r="F24" s="7"/>
      <c r="G24" s="7"/>
      <c r="H24" s="7"/>
      <c r="I24" s="7"/>
      <c r="J24" s="7"/>
    </row>
    <row r="25" spans="2:10" ht="12.75">
      <c r="B25" s="5" t="s">
        <v>9</v>
      </c>
      <c r="C25" s="7"/>
      <c r="D25" s="7"/>
      <c r="E25" s="7"/>
      <c r="F25" s="7"/>
      <c r="G25" s="7"/>
      <c r="H25" s="7"/>
      <c r="I25" s="7"/>
      <c r="J25" s="7"/>
    </row>
    <row r="26" spans="2:10" ht="12.75">
      <c r="B26" s="5" t="s">
        <v>4</v>
      </c>
      <c r="C26" s="7"/>
      <c r="D26" s="7"/>
      <c r="E26" s="7"/>
      <c r="F26" s="7"/>
      <c r="G26" s="7"/>
      <c r="H26" s="7"/>
      <c r="I26" s="7"/>
      <c r="J26" s="7"/>
    </row>
    <row r="27" spans="2:10" ht="12.75">
      <c r="B27" s="5" t="s">
        <v>16</v>
      </c>
      <c r="C27" s="7"/>
      <c r="D27" s="7"/>
      <c r="E27" s="7"/>
      <c r="F27" s="7"/>
      <c r="G27" s="7"/>
      <c r="H27" s="7"/>
      <c r="I27" s="7"/>
      <c r="J27" s="7"/>
    </row>
    <row r="28" spans="2:10" ht="12.75">
      <c r="B28" s="5" t="s">
        <v>10</v>
      </c>
      <c r="C28" s="7"/>
      <c r="D28" s="7"/>
      <c r="E28" s="7"/>
      <c r="F28" s="7"/>
      <c r="G28" s="7"/>
      <c r="H28" s="7"/>
      <c r="I28" s="7"/>
      <c r="J28" s="7"/>
    </row>
    <row r="29" spans="2:10" ht="12.75">
      <c r="B29" s="6" t="s">
        <v>5</v>
      </c>
      <c r="C29" s="7"/>
      <c r="D29" s="7"/>
      <c r="E29" s="7"/>
      <c r="F29" s="7"/>
      <c r="G29" s="7"/>
      <c r="H29" s="7"/>
      <c r="I29" s="7"/>
      <c r="J29" s="7"/>
    </row>
    <row r="30" spans="2:10" ht="12.75">
      <c r="B30" s="6" t="s">
        <v>6</v>
      </c>
      <c r="C30" s="7"/>
      <c r="D30" s="7"/>
      <c r="E30" s="7"/>
      <c r="F30" s="7"/>
      <c r="G30" s="7"/>
      <c r="H30" s="7"/>
      <c r="I30" s="7"/>
      <c r="J30" s="7"/>
    </row>
    <row r="31" spans="2:10" ht="12.75">
      <c r="B31" s="6" t="s">
        <v>18</v>
      </c>
      <c r="C31" s="7"/>
      <c r="D31" s="7"/>
      <c r="E31" s="7"/>
      <c r="F31" s="7"/>
      <c r="G31" s="7"/>
      <c r="H31" s="7"/>
      <c r="I31" s="7"/>
      <c r="J31" s="7"/>
    </row>
    <row r="32" spans="2:10" ht="12.75">
      <c r="B32" s="5" t="s">
        <v>17</v>
      </c>
      <c r="C32" s="7"/>
      <c r="D32" s="7"/>
      <c r="E32" s="7"/>
      <c r="F32" s="7"/>
      <c r="G32" s="7"/>
      <c r="H32" s="7"/>
      <c r="I32" s="7"/>
      <c r="J32" s="7"/>
    </row>
    <row r="33" spans="2:10" ht="12.75">
      <c r="B33" s="5"/>
      <c r="C33" s="7"/>
      <c r="D33" s="7"/>
      <c r="E33" s="7"/>
      <c r="F33" s="7"/>
      <c r="G33" s="7"/>
      <c r="H33" s="7"/>
      <c r="I33" s="7"/>
      <c r="J33" s="7"/>
    </row>
    <row r="34" spans="2:10" ht="12.75">
      <c r="B34" s="5" t="s">
        <v>11</v>
      </c>
      <c r="C34" s="7"/>
      <c r="D34" s="7"/>
      <c r="E34" s="7"/>
      <c r="F34" s="7"/>
      <c r="G34" s="7"/>
      <c r="H34" s="7"/>
      <c r="I34" s="7"/>
      <c r="J34" s="7"/>
    </row>
    <row r="35" spans="2:10" ht="12.75">
      <c r="B35" s="5" t="s">
        <v>12</v>
      </c>
      <c r="C35" s="7"/>
      <c r="D35" s="7"/>
      <c r="E35" s="7"/>
      <c r="F35" s="7"/>
      <c r="G35" s="7"/>
      <c r="H35" s="7"/>
      <c r="I35" s="7"/>
      <c r="J35" s="7"/>
    </row>
    <row r="36" ht="12.75">
      <c r="B36" s="7"/>
    </row>
    <row r="37" ht="12.75">
      <c r="B37" s="7"/>
    </row>
  </sheetData>
  <sheetProtection password="C736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K33"/>
  <sheetViews>
    <sheetView zoomScalePageLayoutView="0" workbookViewId="0" topLeftCell="A1">
      <selection activeCell="Z1" sqref="Z1"/>
    </sheetView>
  </sheetViews>
  <sheetFormatPr defaultColWidth="9.140625" defaultRowHeight="12.75"/>
  <cols>
    <col min="1" max="1" width="18.140625" style="0" bestFit="1" customWidth="1"/>
    <col min="2" max="2" width="13.7109375" style="0" customWidth="1"/>
    <col min="3" max="3" width="11.57421875" style="0" customWidth="1"/>
    <col min="4" max="4" width="18.140625" style="0" bestFit="1" customWidth="1"/>
  </cols>
  <sheetData>
    <row r="1" spans="1:11" ht="12.75">
      <c r="A1" s="2" t="s">
        <v>150</v>
      </c>
      <c r="B1" t="s">
        <v>151</v>
      </c>
      <c r="C1" s="60">
        <v>0.6457407407407407</v>
      </c>
      <c r="D1" s="4"/>
      <c r="K1">
        <f>COUNTA(A:A)</f>
        <v>2</v>
      </c>
    </row>
    <row r="2" spans="1:3" ht="12.75">
      <c r="A2" s="2" t="s">
        <v>152</v>
      </c>
      <c r="B2" t="s">
        <v>153</v>
      </c>
      <c r="C2" s="61">
        <v>42483.05291666667</v>
      </c>
    </row>
    <row r="3" spans="1:3" ht="12.75">
      <c r="A3" s="2"/>
      <c r="C3" s="60"/>
    </row>
    <row r="4" spans="1:3" ht="12.75">
      <c r="A4" s="2"/>
      <c r="C4" s="61"/>
    </row>
    <row r="5" spans="1:3" ht="12.75">
      <c r="A5" s="2"/>
      <c r="C5" s="60"/>
    </row>
    <row r="6" spans="1:3" ht="12.75">
      <c r="A6" s="2"/>
      <c r="C6" s="61"/>
    </row>
    <row r="7" spans="1:3" ht="12.75">
      <c r="A7" s="2"/>
      <c r="C7" s="60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E4:M20"/>
  <sheetViews>
    <sheetView zoomScale="88" zoomScaleNormal="88" zoomScalePageLayoutView="0" workbookViewId="0" topLeftCell="A1">
      <selection activeCell="M7" sqref="M7"/>
    </sheetView>
  </sheetViews>
  <sheetFormatPr defaultColWidth="9.140625" defaultRowHeight="12.75"/>
  <cols>
    <col min="1" max="1" width="3.421875" style="8" customWidth="1"/>
    <col min="2" max="3" width="10.421875" style="8" customWidth="1"/>
    <col min="4" max="4" width="3.421875" style="8" customWidth="1"/>
    <col min="5" max="5" width="19.140625" style="8" customWidth="1"/>
    <col min="6" max="6" width="13.7109375" style="8" customWidth="1"/>
    <col min="7" max="17" width="10.421875" style="8" customWidth="1"/>
    <col min="18" max="16384" width="9.140625" style="8" customWidth="1"/>
  </cols>
  <sheetData>
    <row r="1" ht="12.75" customHeight="1"/>
    <row r="2" ht="12.75" customHeight="1"/>
    <row r="3" ht="12.75" customHeight="1"/>
    <row r="4" ht="12.75" customHeight="1">
      <c r="M4" s="9" t="s">
        <v>31</v>
      </c>
    </row>
    <row r="5" ht="12.75" customHeight="1">
      <c r="M5" s="9" t="s">
        <v>32</v>
      </c>
    </row>
    <row r="6" ht="12.75" customHeight="1">
      <c r="M6" s="9" t="s">
        <v>33</v>
      </c>
    </row>
    <row r="7" ht="12.75" customHeight="1">
      <c r="M7" s="9" t="s">
        <v>34</v>
      </c>
    </row>
    <row r="8" ht="12.75" customHeight="1">
      <c r="M8" s="9" t="s">
        <v>35</v>
      </c>
    </row>
    <row r="9" ht="12.75" customHeight="1">
      <c r="M9" s="9" t="s">
        <v>36</v>
      </c>
    </row>
    <row r="10" spans="5:13" ht="12.75" customHeight="1">
      <c r="E10" s="8" t="s">
        <v>37</v>
      </c>
      <c r="F10" s="8" t="s">
        <v>38</v>
      </c>
      <c r="G10" s="8" t="s">
        <v>39</v>
      </c>
      <c r="M10" s="9" t="s">
        <v>40</v>
      </c>
    </row>
    <row r="11" ht="12.75" customHeight="1">
      <c r="M11" s="9"/>
    </row>
    <row r="12" spans="5:7" ht="12.75" customHeight="1">
      <c r="E12" s="10" t="s">
        <v>41</v>
      </c>
      <c r="F12" s="11">
        <f>DATE(2009,6,28)</f>
        <v>39992</v>
      </c>
      <c r="G12" s="10">
        <v>210.1</v>
      </c>
    </row>
    <row r="13" spans="5:7" ht="12.75" customHeight="1">
      <c r="E13" s="10" t="s">
        <v>42</v>
      </c>
      <c r="F13" s="11">
        <f aca="true" t="shared" si="0" ref="F13:F19">1+F12</f>
        <v>39993</v>
      </c>
      <c r="G13" s="10">
        <v>420.05</v>
      </c>
    </row>
    <row r="14" spans="5:7" ht="12.75" customHeight="1">
      <c r="E14" s="10" t="s">
        <v>43</v>
      </c>
      <c r="F14" s="11">
        <f t="shared" si="0"/>
        <v>39994</v>
      </c>
      <c r="G14" s="10">
        <v>180</v>
      </c>
    </row>
    <row r="15" spans="5:7" ht="12.75" customHeight="1">
      <c r="E15" s="10" t="s">
        <v>44</v>
      </c>
      <c r="F15" s="11">
        <f t="shared" si="0"/>
        <v>39995</v>
      </c>
      <c r="G15" s="10">
        <v>34.98</v>
      </c>
    </row>
    <row r="16" spans="5:7" ht="12.75" customHeight="1">
      <c r="E16" s="10" t="s">
        <v>45</v>
      </c>
      <c r="F16" s="11">
        <f t="shared" si="0"/>
        <v>39996</v>
      </c>
      <c r="G16" s="10">
        <v>120</v>
      </c>
    </row>
    <row r="17" spans="5:7" ht="12.75" customHeight="1">
      <c r="E17" s="10" t="s">
        <v>46</v>
      </c>
      <c r="F17" s="11">
        <f t="shared" si="0"/>
        <v>39997</v>
      </c>
      <c r="G17" s="10">
        <v>0</v>
      </c>
    </row>
    <row r="18" spans="5:7" ht="12.75" customHeight="1">
      <c r="E18" s="10" t="s">
        <v>47</v>
      </c>
      <c r="F18" s="11">
        <f t="shared" si="0"/>
        <v>39998</v>
      </c>
      <c r="G18" s="10">
        <v>23.5</v>
      </c>
    </row>
    <row r="19" spans="5:7" ht="12.75" customHeight="1">
      <c r="E19" s="10" t="s">
        <v>48</v>
      </c>
      <c r="F19" s="11">
        <f t="shared" si="0"/>
        <v>39999</v>
      </c>
      <c r="G19" s="10">
        <v>0</v>
      </c>
    </row>
    <row r="20" ht="12.75">
      <c r="E20" s="12"/>
    </row>
  </sheetData>
  <sheetProtection password="BBB5" sheet="1" objects="1" formatCells="0" sort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8"/>
  <dimension ref="B1:N31"/>
  <sheetViews>
    <sheetView zoomScale="88" zoomScaleNormal="88" zoomScalePageLayoutView="0" workbookViewId="0" topLeftCell="A1">
      <selection activeCell="P23" sqref="P23"/>
    </sheetView>
  </sheetViews>
  <sheetFormatPr defaultColWidth="9.140625" defaultRowHeight="12.75"/>
  <cols>
    <col min="1" max="1" width="3.421875" style="13" customWidth="1"/>
    <col min="2" max="3" width="10.421875" style="13" customWidth="1"/>
    <col min="4" max="4" width="3.421875" style="13" customWidth="1"/>
    <col min="5" max="5" width="6.28125" style="13" customWidth="1"/>
    <col min="6" max="6" width="9.00390625" style="13" customWidth="1"/>
    <col min="7" max="7" width="14.00390625" style="13" customWidth="1"/>
    <col min="8" max="9" width="12.421875" style="13" customWidth="1"/>
    <col min="10" max="10" width="10.57421875" style="13" customWidth="1"/>
    <col min="11" max="13" width="9.140625" style="13" customWidth="1"/>
    <col min="14" max="14" width="11.57421875" style="13" bestFit="1" customWidth="1"/>
    <col min="15" max="16384" width="9.140625" style="13" customWidth="1"/>
  </cols>
  <sheetData>
    <row r="1" spans="7:10" ht="12.75">
      <c r="G1" s="14"/>
      <c r="H1" s="14"/>
      <c r="I1" s="14"/>
      <c r="J1" s="14" t="s">
        <v>49</v>
      </c>
    </row>
    <row r="2" spans="7:10" ht="12.75">
      <c r="G2" s="14"/>
      <c r="H2" s="14"/>
      <c r="I2" s="14"/>
      <c r="J2" s="13" t="s">
        <v>50</v>
      </c>
    </row>
    <row r="3" spans="5:13" ht="12.75">
      <c r="E3" s="14"/>
      <c r="F3" s="14"/>
      <c r="G3" s="14"/>
      <c r="H3" s="14"/>
      <c r="I3" s="14"/>
      <c r="J3" s="15">
        <v>0.5</v>
      </c>
      <c r="K3" s="14"/>
      <c r="M3" s="16"/>
    </row>
    <row r="4" spans="5:11" ht="12.75">
      <c r="E4" s="14"/>
      <c r="F4" s="14"/>
      <c r="G4" s="14"/>
      <c r="H4" s="14"/>
      <c r="I4" s="14"/>
      <c r="J4" s="14"/>
      <c r="K4" s="14"/>
    </row>
    <row r="5" spans="5:14" ht="12.75">
      <c r="E5" s="14"/>
      <c r="F5" s="14"/>
      <c r="G5" s="14"/>
      <c r="H5" s="14"/>
      <c r="I5" s="14"/>
      <c r="J5" s="14"/>
      <c r="K5" s="14"/>
      <c r="N5" s="17" t="s">
        <v>23</v>
      </c>
    </row>
    <row r="6" spans="5:14" ht="12.75">
      <c r="E6" s="18"/>
      <c r="F6" s="18" t="s">
        <v>51</v>
      </c>
      <c r="G6" s="18" t="s">
        <v>52</v>
      </c>
      <c r="H6" s="18" t="s">
        <v>53</v>
      </c>
      <c r="I6" s="18" t="s">
        <v>52</v>
      </c>
      <c r="J6" s="18" t="s">
        <v>54</v>
      </c>
      <c r="K6" s="14"/>
      <c r="N6" s="19" t="s">
        <v>55</v>
      </c>
    </row>
    <row r="7" spans="5:14" ht="12.75">
      <c r="E7" s="18" t="s">
        <v>56</v>
      </c>
      <c r="F7" s="18" t="s">
        <v>57</v>
      </c>
      <c r="G7" s="18" t="s">
        <v>58</v>
      </c>
      <c r="H7" s="18" t="s">
        <v>59</v>
      </c>
      <c r="I7" s="18" t="s">
        <v>59</v>
      </c>
      <c r="J7" s="18" t="s">
        <v>60</v>
      </c>
      <c r="K7" s="14"/>
      <c r="N7" s="19" t="s">
        <v>61</v>
      </c>
    </row>
    <row r="8" spans="5:11" ht="12.75">
      <c r="E8" s="14"/>
      <c r="F8" s="14"/>
      <c r="G8" s="14"/>
      <c r="H8" s="14"/>
      <c r="I8" s="14"/>
      <c r="J8" s="14"/>
      <c r="K8" s="14"/>
    </row>
    <row r="9" spans="5:14" ht="12.75">
      <c r="E9" s="14">
        <f>E8+1</f>
        <v>1</v>
      </c>
      <c r="F9" s="14" t="s">
        <v>62</v>
      </c>
      <c r="G9" s="20">
        <v>39835</v>
      </c>
      <c r="H9" s="20">
        <f>G9</f>
        <v>39835</v>
      </c>
      <c r="I9" s="20">
        <v>39838</v>
      </c>
      <c r="J9" s="21"/>
      <c r="K9" s="14"/>
      <c r="L9" s="22"/>
      <c r="N9" s="23"/>
    </row>
    <row r="10" spans="5:14" ht="12.75">
      <c r="E10" s="14">
        <f>E9+1</f>
        <v>2</v>
      </c>
      <c r="F10" s="14" t="s">
        <v>63</v>
      </c>
      <c r="G10" s="20">
        <v>39838</v>
      </c>
      <c r="H10" s="20">
        <f>G10</f>
        <v>39838</v>
      </c>
      <c r="I10" s="20">
        <v>39839</v>
      </c>
      <c r="J10" s="21"/>
      <c r="K10" s="14"/>
      <c r="L10" s="22"/>
      <c r="N10" s="23"/>
    </row>
    <row r="11" spans="5:14" ht="12.75">
      <c r="E11" s="14">
        <f>E10+1</f>
        <v>3</v>
      </c>
      <c r="F11" s="14" t="s">
        <v>64</v>
      </c>
      <c r="G11" s="20">
        <v>39848</v>
      </c>
      <c r="H11" s="20">
        <f>G11</f>
        <v>39848</v>
      </c>
      <c r="I11" s="20">
        <v>39859</v>
      </c>
      <c r="J11" s="21"/>
      <c r="K11" s="14"/>
      <c r="L11" s="22"/>
      <c r="N11" s="23"/>
    </row>
    <row r="12" spans="5:14" ht="12.75">
      <c r="E12" s="14">
        <f>E11+1</f>
        <v>4</v>
      </c>
      <c r="F12" s="14" t="s">
        <v>62</v>
      </c>
      <c r="G12" s="20">
        <v>39889</v>
      </c>
      <c r="H12" s="20">
        <f>G12</f>
        <v>39889</v>
      </c>
      <c r="I12" s="20">
        <v>39889</v>
      </c>
      <c r="J12" s="21"/>
      <c r="K12" s="14"/>
      <c r="L12" s="22"/>
      <c r="N12" s="23"/>
    </row>
    <row r="13" spans="5:14" ht="12.75">
      <c r="E13" s="14">
        <f>E12+1</f>
        <v>5</v>
      </c>
      <c r="F13" s="14" t="s">
        <v>62</v>
      </c>
      <c r="G13" s="20">
        <v>39935</v>
      </c>
      <c r="H13" s="20">
        <f>G13</f>
        <v>39935</v>
      </c>
      <c r="I13" s="20">
        <v>39937</v>
      </c>
      <c r="J13" s="21"/>
      <c r="K13" s="14"/>
      <c r="L13" s="22"/>
      <c r="N13" s="23"/>
    </row>
    <row r="14" spans="5:11" ht="12.75">
      <c r="E14" s="14"/>
      <c r="F14" s="14"/>
      <c r="G14" s="14"/>
      <c r="H14" s="14"/>
      <c r="I14" s="14"/>
      <c r="J14" s="14"/>
      <c r="K14" s="14"/>
    </row>
    <row r="15" spans="5:11" ht="12.75">
      <c r="E15" s="14"/>
      <c r="F15" s="14"/>
      <c r="G15" s="14"/>
      <c r="H15" s="14"/>
      <c r="I15" s="14"/>
      <c r="J15" s="14"/>
      <c r="K15" s="14"/>
    </row>
    <row r="16" spans="5:11" ht="12.75">
      <c r="E16" s="14"/>
      <c r="F16" s="14"/>
      <c r="G16" s="14"/>
      <c r="H16" s="14"/>
      <c r="I16" s="14"/>
      <c r="J16" s="14"/>
      <c r="K16" s="1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6" ht="12.75">
      <c r="F26" s="25"/>
    </row>
    <row r="29" ht="12.75">
      <c r="B29" s="24"/>
    </row>
    <row r="31" ht="12.75">
      <c r="B31" s="26"/>
    </row>
  </sheetData>
  <sheetProtection password="BBB5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9"/>
  <dimension ref="E1:J13"/>
  <sheetViews>
    <sheetView zoomScale="88" zoomScaleNormal="88" zoomScalePageLayoutView="0" workbookViewId="0" topLeftCell="A1">
      <selection activeCell="H8" sqref="H8"/>
    </sheetView>
  </sheetViews>
  <sheetFormatPr defaultColWidth="9.140625" defaultRowHeight="12.75"/>
  <cols>
    <col min="1" max="1" width="3.421875" style="27" customWidth="1"/>
    <col min="2" max="3" width="10.421875" style="27" customWidth="1"/>
    <col min="4" max="4" width="3.421875" style="27" customWidth="1"/>
    <col min="5" max="5" width="11.57421875" style="27" bestFit="1" customWidth="1"/>
    <col min="6" max="6" width="18.7109375" style="27" bestFit="1" customWidth="1"/>
    <col min="7" max="7" width="12.421875" style="27" bestFit="1" customWidth="1"/>
    <col min="8" max="8" width="10.57421875" style="27" bestFit="1" customWidth="1"/>
    <col min="9" max="16384" width="9.140625" style="27" customWidth="1"/>
  </cols>
  <sheetData>
    <row r="1" ht="12.75">
      <c r="G1" s="27" t="s">
        <v>65</v>
      </c>
    </row>
    <row r="2" ht="12.75">
      <c r="G2" s="28">
        <v>39996</v>
      </c>
    </row>
    <row r="4" ht="12.75">
      <c r="J4" s="17" t="s">
        <v>23</v>
      </c>
    </row>
    <row r="5" spans="5:10" ht="12.75">
      <c r="E5" s="27" t="s">
        <v>52</v>
      </c>
      <c r="G5" s="27" t="s">
        <v>53</v>
      </c>
      <c r="J5" s="29" t="s">
        <v>66</v>
      </c>
    </row>
    <row r="6" spans="5:10" ht="12.75">
      <c r="E6" s="27" t="s">
        <v>67</v>
      </c>
      <c r="F6" s="27" t="s">
        <v>68</v>
      </c>
      <c r="G6" s="27" t="s">
        <v>69</v>
      </c>
      <c r="H6" s="27" t="s">
        <v>70</v>
      </c>
      <c r="J6" s="29" t="s">
        <v>71</v>
      </c>
    </row>
    <row r="7" ht="12.75">
      <c r="J7" s="29" t="s">
        <v>72</v>
      </c>
    </row>
    <row r="8" spans="5:10" ht="12.75">
      <c r="E8" s="30">
        <v>39959</v>
      </c>
      <c r="F8" s="31" t="s">
        <v>73</v>
      </c>
      <c r="G8" s="30">
        <v>40009</v>
      </c>
      <c r="H8" s="32"/>
      <c r="J8" s="29" t="s">
        <v>74</v>
      </c>
    </row>
    <row r="9" spans="5:8" ht="12.75">
      <c r="E9" s="30">
        <v>39959</v>
      </c>
      <c r="F9" s="31" t="s">
        <v>75</v>
      </c>
      <c r="G9" s="30">
        <v>39996</v>
      </c>
      <c r="H9" s="32"/>
    </row>
    <row r="10" spans="5:8" ht="12.75">
      <c r="E10" s="30">
        <v>39961</v>
      </c>
      <c r="F10" s="31" t="s">
        <v>76</v>
      </c>
      <c r="G10" s="30">
        <v>40016</v>
      </c>
      <c r="H10" s="32"/>
    </row>
    <row r="11" spans="5:8" ht="12.75">
      <c r="E11" s="30">
        <v>39969</v>
      </c>
      <c r="F11" s="31" t="s">
        <v>77</v>
      </c>
      <c r="G11" s="30">
        <v>39996</v>
      </c>
      <c r="H11" s="32"/>
    </row>
    <row r="12" spans="5:8" ht="12.75">
      <c r="E12" s="30">
        <v>39970</v>
      </c>
      <c r="F12" s="31" t="s">
        <v>78</v>
      </c>
      <c r="G12" s="30">
        <v>40029</v>
      </c>
      <c r="H12" s="32"/>
    </row>
    <row r="13" spans="5:8" ht="12.75">
      <c r="E13" s="30">
        <v>39982</v>
      </c>
      <c r="F13" s="31" t="s">
        <v>79</v>
      </c>
      <c r="G13" s="30">
        <v>39996</v>
      </c>
      <c r="H13" s="32"/>
    </row>
  </sheetData>
  <sheetProtection password="BBB5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E1:L18"/>
  <sheetViews>
    <sheetView zoomScale="88" zoomScaleNormal="88" zoomScalePageLayoutView="0" workbookViewId="0" topLeftCell="A1">
      <selection activeCell="F17" sqref="F17"/>
    </sheetView>
  </sheetViews>
  <sheetFormatPr defaultColWidth="9.140625" defaultRowHeight="12.75"/>
  <cols>
    <col min="1" max="1" width="3.421875" style="34" customWidth="1"/>
    <col min="2" max="3" width="10.421875" style="34" customWidth="1"/>
    <col min="4" max="4" width="3.421875" style="34" customWidth="1"/>
    <col min="5" max="5" width="11.28125" style="34" customWidth="1"/>
    <col min="6" max="6" width="9.7109375" style="34" customWidth="1"/>
    <col min="7" max="7" width="3.57421875" style="34" customWidth="1"/>
    <col min="8" max="8" width="11.8515625" style="34" customWidth="1"/>
    <col min="9" max="16384" width="9.140625" style="34" customWidth="1"/>
  </cols>
  <sheetData>
    <row r="1" spans="5:10" ht="12.75">
      <c r="E1" s="33"/>
      <c r="F1" s="33"/>
      <c r="G1" s="33"/>
      <c r="H1" s="33"/>
      <c r="I1" s="33"/>
      <c r="J1" s="33"/>
    </row>
    <row r="2" spans="5:12" ht="15">
      <c r="E2" s="33"/>
      <c r="F2" s="33"/>
      <c r="G2" s="33"/>
      <c r="H2" s="33"/>
      <c r="I2" s="33"/>
      <c r="J2" s="33" t="s">
        <v>80</v>
      </c>
      <c r="L2" s="9" t="s">
        <v>23</v>
      </c>
    </row>
    <row r="3" spans="5:12" ht="12.75">
      <c r="E3" s="35"/>
      <c r="F3" s="35" t="s">
        <v>81</v>
      </c>
      <c r="G3" s="33"/>
      <c r="H3" s="33" t="s">
        <v>38</v>
      </c>
      <c r="I3" s="33"/>
      <c r="J3" s="33" t="s">
        <v>82</v>
      </c>
      <c r="L3" s="36" t="s">
        <v>83</v>
      </c>
    </row>
    <row r="4" spans="5:12" ht="12.75">
      <c r="E4" s="35" t="s">
        <v>52</v>
      </c>
      <c r="F4" s="35" t="s">
        <v>84</v>
      </c>
      <c r="G4" s="33"/>
      <c r="H4" s="37">
        <v>39892</v>
      </c>
      <c r="I4" s="38"/>
      <c r="J4" s="38"/>
      <c r="L4" s="36" t="s">
        <v>85</v>
      </c>
    </row>
    <row r="5" spans="5:12" ht="12.75">
      <c r="E5" s="33"/>
      <c r="F5" s="33"/>
      <c r="G5" s="33"/>
      <c r="H5" s="33"/>
      <c r="I5" s="33"/>
      <c r="J5" s="33"/>
      <c r="L5" s="36" t="s">
        <v>86</v>
      </c>
    </row>
    <row r="6" spans="5:12" ht="12.75">
      <c r="E6" s="39">
        <v>39833</v>
      </c>
      <c r="F6" s="33">
        <v>93</v>
      </c>
      <c r="G6" s="33"/>
      <c r="H6" s="33"/>
      <c r="I6" s="33"/>
      <c r="J6" s="33"/>
      <c r="L6" s="40" t="s">
        <v>87</v>
      </c>
    </row>
    <row r="7" spans="5:10" ht="12.75">
      <c r="E7" s="39">
        <v>39861</v>
      </c>
      <c r="F7" s="33">
        <v>127</v>
      </c>
      <c r="G7" s="33"/>
      <c r="H7" s="33"/>
      <c r="I7" s="33"/>
      <c r="J7" s="33"/>
    </row>
    <row r="8" spans="5:10" ht="12.75">
      <c r="E8" s="39">
        <v>39872</v>
      </c>
      <c r="F8" s="33">
        <v>84</v>
      </c>
      <c r="G8" s="33"/>
      <c r="H8" s="33"/>
      <c r="I8" s="33"/>
      <c r="J8" s="33"/>
    </row>
    <row r="9" spans="5:10" ht="12.75">
      <c r="E9" s="39">
        <v>39883</v>
      </c>
      <c r="F9" s="33">
        <v>112</v>
      </c>
      <c r="G9" s="33"/>
      <c r="H9" s="33"/>
      <c r="I9" s="33"/>
      <c r="J9" s="33"/>
    </row>
    <row r="10" spans="5:10" ht="12.75">
      <c r="E10" s="39">
        <v>39904</v>
      </c>
      <c r="F10" s="33">
        <v>113</v>
      </c>
      <c r="G10" s="33"/>
      <c r="H10" s="33"/>
      <c r="I10" s="33"/>
      <c r="J10" s="33"/>
    </row>
    <row r="11" spans="5:10" ht="12.75">
      <c r="E11" s="39">
        <v>39928</v>
      </c>
      <c r="F11" s="33">
        <v>26</v>
      </c>
      <c r="G11" s="33"/>
      <c r="H11" s="33"/>
      <c r="I11" s="33"/>
      <c r="J11" s="33"/>
    </row>
    <row r="12" spans="5:10" ht="12.75">
      <c r="E12" s="39">
        <v>39933</v>
      </c>
      <c r="F12" s="33">
        <v>68</v>
      </c>
      <c r="G12" s="33"/>
      <c r="H12" s="33"/>
      <c r="I12" s="33"/>
      <c r="J12" s="33"/>
    </row>
    <row r="13" spans="5:10" ht="12.75">
      <c r="E13" s="39">
        <v>39942</v>
      </c>
      <c r="F13" s="33">
        <v>140</v>
      </c>
      <c r="G13" s="33"/>
      <c r="H13" s="33"/>
      <c r="I13" s="33"/>
      <c r="J13" s="33"/>
    </row>
    <row r="14" spans="5:10" ht="12.75">
      <c r="E14" s="39">
        <v>39956</v>
      </c>
      <c r="F14" s="33">
        <v>52</v>
      </c>
      <c r="G14" s="33"/>
      <c r="H14" s="33"/>
      <c r="I14" s="33"/>
      <c r="J14" s="33"/>
    </row>
    <row r="15" spans="5:10" ht="12.75">
      <c r="E15" s="39">
        <v>39978</v>
      </c>
      <c r="F15" s="33">
        <v>34</v>
      </c>
      <c r="G15" s="33"/>
      <c r="H15" s="33"/>
      <c r="I15" s="33"/>
      <c r="J15" s="33"/>
    </row>
    <row r="16" ht="12.75">
      <c r="E16" s="33"/>
    </row>
    <row r="17" spans="5:6" ht="12.75">
      <c r="E17" s="33" t="s">
        <v>88</v>
      </c>
      <c r="F17" s="38"/>
    </row>
    <row r="18" ht="12.75">
      <c r="E18" s="33"/>
    </row>
  </sheetData>
  <sheetProtection password="BBB5" sheet="1" objects="1" scenarios="1" formatCells="0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E2:L25"/>
  <sheetViews>
    <sheetView zoomScale="88" zoomScaleNormal="88" zoomScalePageLayoutView="0" workbookViewId="0" topLeftCell="A1">
      <selection activeCell="E12" sqref="E12"/>
    </sheetView>
  </sheetViews>
  <sheetFormatPr defaultColWidth="9.140625" defaultRowHeight="12.75"/>
  <cols>
    <col min="1" max="1" width="3.421875" style="42" customWidth="1"/>
    <col min="2" max="3" width="10.421875" style="42" customWidth="1"/>
    <col min="4" max="4" width="3.421875" style="42" customWidth="1"/>
    <col min="5" max="5" width="18.7109375" style="42" customWidth="1"/>
    <col min="6" max="6" width="11.140625" style="42" customWidth="1"/>
    <col min="7" max="7" width="14.8515625" style="42" customWidth="1"/>
    <col min="8" max="8" width="3.421875" style="42" customWidth="1"/>
    <col min="9" max="9" width="9.140625" style="42" customWidth="1"/>
    <col min="10" max="10" width="13.00390625" style="42" customWidth="1"/>
    <col min="11" max="11" width="4.28125" style="42" customWidth="1"/>
    <col min="12" max="16384" width="9.140625" style="42" customWidth="1"/>
  </cols>
  <sheetData>
    <row r="2" spans="5:11" ht="12.75">
      <c r="E2" s="41"/>
      <c r="F2" s="41"/>
      <c r="G2" s="41"/>
      <c r="H2" s="41"/>
      <c r="I2" s="41"/>
      <c r="J2" s="41"/>
      <c r="K2" s="41"/>
    </row>
    <row r="3" spans="5:11" ht="12.75">
      <c r="E3" s="43"/>
      <c r="F3" s="43"/>
      <c r="G3" s="43"/>
      <c r="H3" s="43"/>
      <c r="I3" s="43"/>
      <c r="J3" s="44" t="s">
        <v>89</v>
      </c>
      <c r="K3" s="43"/>
    </row>
    <row r="4" spans="5:12" ht="12.75">
      <c r="E4" s="45" t="s">
        <v>90</v>
      </c>
      <c r="F4" s="43" t="s">
        <v>91</v>
      </c>
      <c r="G4" s="43" t="s">
        <v>92</v>
      </c>
      <c r="H4" s="43"/>
      <c r="I4" s="43" t="s">
        <v>91</v>
      </c>
      <c r="J4" s="44" t="s">
        <v>93</v>
      </c>
      <c r="K4" s="43"/>
      <c r="L4" s="17" t="s">
        <v>23</v>
      </c>
    </row>
    <row r="5" spans="5:12" ht="12.75">
      <c r="E5" s="45"/>
      <c r="F5" s="43"/>
      <c r="G5" s="43"/>
      <c r="H5" s="43"/>
      <c r="I5" s="43" t="s">
        <v>94</v>
      </c>
      <c r="J5" s="46"/>
      <c r="K5" s="43"/>
      <c r="L5" s="47" t="s">
        <v>95</v>
      </c>
    </row>
    <row r="6" spans="5:12" ht="12.75">
      <c r="E6" s="45" t="s">
        <v>73</v>
      </c>
      <c r="F6" s="43" t="s">
        <v>94</v>
      </c>
      <c r="G6" s="43">
        <v>2500</v>
      </c>
      <c r="H6" s="43"/>
      <c r="I6" s="43"/>
      <c r="J6" s="43"/>
      <c r="K6" s="43"/>
      <c r="L6" s="47" t="s">
        <v>96</v>
      </c>
    </row>
    <row r="7" spans="5:11" ht="12.75">
      <c r="E7" s="45" t="s">
        <v>75</v>
      </c>
      <c r="F7" s="43" t="s">
        <v>97</v>
      </c>
      <c r="G7" s="43">
        <v>2600</v>
      </c>
      <c r="H7" s="43"/>
      <c r="I7" s="43"/>
      <c r="K7" s="43"/>
    </row>
    <row r="8" spans="5:11" ht="12.75">
      <c r="E8" s="45" t="s">
        <v>76</v>
      </c>
      <c r="F8" s="43" t="s">
        <v>98</v>
      </c>
      <c r="G8" s="43">
        <v>2200</v>
      </c>
      <c r="H8" s="43"/>
      <c r="I8" s="43"/>
      <c r="J8" s="43"/>
      <c r="K8" s="43"/>
    </row>
    <row r="9" spans="5:11" ht="12.75">
      <c r="E9" s="45" t="s">
        <v>77</v>
      </c>
      <c r="F9" s="43" t="s">
        <v>97</v>
      </c>
      <c r="G9" s="43">
        <v>1900</v>
      </c>
      <c r="H9" s="43"/>
      <c r="I9" s="43"/>
      <c r="J9" s="43"/>
      <c r="K9" s="43"/>
    </row>
    <row r="10" spans="5:11" ht="12.75">
      <c r="E10" s="45" t="s">
        <v>78</v>
      </c>
      <c r="F10" s="43" t="s">
        <v>94</v>
      </c>
      <c r="G10" s="43">
        <v>2400</v>
      </c>
      <c r="H10" s="43"/>
      <c r="I10" s="43"/>
      <c r="J10" s="43"/>
      <c r="K10" s="43"/>
    </row>
    <row r="11" spans="5:11" ht="12.75">
      <c r="E11" s="45" t="s">
        <v>79</v>
      </c>
      <c r="F11" s="43" t="s">
        <v>94</v>
      </c>
      <c r="G11" s="43">
        <v>2600</v>
      </c>
      <c r="H11" s="43"/>
      <c r="I11" s="43"/>
      <c r="J11" s="43"/>
      <c r="K11" s="43"/>
    </row>
    <row r="12" spans="5:11" ht="12.75">
      <c r="E12" s="45"/>
      <c r="F12" s="43"/>
      <c r="G12" s="43"/>
      <c r="H12" s="43"/>
      <c r="I12" s="43"/>
      <c r="J12" s="43"/>
      <c r="K12" s="43"/>
    </row>
    <row r="13" spans="5:11" ht="12.75">
      <c r="E13" s="43"/>
      <c r="F13" s="43"/>
      <c r="G13" s="43"/>
      <c r="H13" s="43"/>
      <c r="I13" s="43"/>
      <c r="J13" s="43"/>
      <c r="K13" s="43"/>
    </row>
    <row r="19" ht="12.75">
      <c r="E19" s="24"/>
    </row>
    <row r="20" ht="12.75">
      <c r="E20" s="24"/>
    </row>
    <row r="21" ht="12.75">
      <c r="E21" s="24"/>
    </row>
    <row r="22" ht="12.75">
      <c r="E22" s="24"/>
    </row>
    <row r="23" ht="12.75">
      <c r="E23" s="24"/>
    </row>
    <row r="25" ht="12.75">
      <c r="E25" s="24"/>
    </row>
  </sheetData>
  <sheetProtection password="BBB5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E2:K22"/>
  <sheetViews>
    <sheetView zoomScale="88" zoomScaleNormal="88" zoomScalePageLayoutView="0" workbookViewId="0" topLeftCell="A1">
      <selection activeCell="E12" sqref="E12"/>
    </sheetView>
  </sheetViews>
  <sheetFormatPr defaultColWidth="9.140625" defaultRowHeight="12.75"/>
  <cols>
    <col min="1" max="1" width="3.421875" style="49" customWidth="1"/>
    <col min="2" max="3" width="10.421875" style="49" customWidth="1"/>
    <col min="4" max="4" width="3.421875" style="49" customWidth="1"/>
    <col min="5" max="5" width="18.7109375" style="49" customWidth="1"/>
    <col min="6" max="6" width="9.140625" style="49" customWidth="1"/>
    <col min="7" max="7" width="10.28125" style="49" customWidth="1"/>
    <col min="8" max="8" width="3.28125" style="49" customWidth="1"/>
    <col min="9" max="16384" width="9.140625" style="49" customWidth="1"/>
  </cols>
  <sheetData>
    <row r="2" spans="5:10" ht="12.75">
      <c r="E2" s="48"/>
      <c r="F2" s="48"/>
      <c r="G2" s="48"/>
      <c r="H2" s="48"/>
      <c r="I2" s="48"/>
      <c r="J2" s="48"/>
    </row>
    <row r="3" spans="5:11" ht="12.75">
      <c r="E3" s="48"/>
      <c r="F3" s="48"/>
      <c r="G3" s="48"/>
      <c r="H3" s="48"/>
      <c r="I3" s="48" t="s">
        <v>99</v>
      </c>
      <c r="J3" s="48"/>
      <c r="K3" s="17" t="s">
        <v>23</v>
      </c>
    </row>
    <row r="4" spans="5:11" ht="12.75">
      <c r="E4" s="50" t="s">
        <v>90</v>
      </c>
      <c r="F4" s="48" t="s">
        <v>100</v>
      </c>
      <c r="G4" s="48" t="s">
        <v>101</v>
      </c>
      <c r="H4" s="48"/>
      <c r="I4" s="48" t="s">
        <v>102</v>
      </c>
      <c r="J4" s="48"/>
      <c r="K4" s="51" t="s">
        <v>103</v>
      </c>
    </row>
    <row r="5" spans="5:10" ht="12.75">
      <c r="E5" s="50"/>
      <c r="F5" s="48"/>
      <c r="G5" s="48"/>
      <c r="H5" s="48"/>
      <c r="I5" s="52"/>
      <c r="J5" s="48"/>
    </row>
    <row r="6" spans="5:10" ht="12.75">
      <c r="E6" s="50" t="s">
        <v>73</v>
      </c>
      <c r="F6" s="48">
        <v>50</v>
      </c>
      <c r="G6" s="48" t="b">
        <v>1</v>
      </c>
      <c r="H6" s="48"/>
      <c r="I6" s="48"/>
      <c r="J6" s="48"/>
    </row>
    <row r="7" spans="5:10" ht="12.75">
      <c r="E7" s="50" t="s">
        <v>75</v>
      </c>
      <c r="F7" s="48">
        <v>48</v>
      </c>
      <c r="G7" s="48" t="b">
        <v>0</v>
      </c>
      <c r="H7" s="48"/>
      <c r="I7" s="48"/>
      <c r="J7" s="48"/>
    </row>
    <row r="8" spans="5:10" ht="12.75">
      <c r="E8" s="50" t="s">
        <v>76</v>
      </c>
      <c r="F8" s="48">
        <v>20</v>
      </c>
      <c r="G8" s="48" t="b">
        <v>1</v>
      </c>
      <c r="H8" s="48"/>
      <c r="I8" s="48"/>
      <c r="J8" s="48"/>
    </row>
    <row r="9" spans="5:10" ht="12.75">
      <c r="E9" s="50" t="s">
        <v>77</v>
      </c>
      <c r="F9" s="48">
        <v>75</v>
      </c>
      <c r="G9" s="48" t="b">
        <v>0</v>
      </c>
      <c r="H9" s="48"/>
      <c r="I9" s="48"/>
      <c r="J9" s="48"/>
    </row>
    <row r="10" spans="5:10" ht="12.75">
      <c r="E10" s="50" t="s">
        <v>78</v>
      </c>
      <c r="F10" s="48">
        <v>60</v>
      </c>
      <c r="G10" s="48" t="b">
        <v>0</v>
      </c>
      <c r="H10" s="48"/>
      <c r="I10" s="48"/>
      <c r="J10" s="48"/>
    </row>
    <row r="11" spans="5:10" ht="12.75">
      <c r="E11" s="50" t="s">
        <v>79</v>
      </c>
      <c r="F11" s="48">
        <v>40</v>
      </c>
      <c r="G11" s="48" t="b">
        <v>1</v>
      </c>
      <c r="H11" s="48"/>
      <c r="I11" s="48"/>
      <c r="J11" s="48"/>
    </row>
    <row r="12" ht="12.75">
      <c r="E12" s="50"/>
    </row>
    <row r="14" ht="12.75">
      <c r="E14" s="53"/>
    </row>
    <row r="16" ht="12.75">
      <c r="E16" s="24"/>
    </row>
    <row r="17" ht="12.75">
      <c r="E17" s="24"/>
    </row>
    <row r="18" ht="12.75">
      <c r="E18" s="24"/>
    </row>
    <row r="19" ht="12.75">
      <c r="E19" s="24"/>
    </row>
    <row r="20" ht="12.75">
      <c r="E20" s="24"/>
    </row>
    <row r="21" ht="12.75">
      <c r="E21" s="24"/>
    </row>
    <row r="22" ht="12.75">
      <c r="E22" s="24"/>
    </row>
  </sheetData>
  <sheetProtection password="BBB5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E4:O21"/>
  <sheetViews>
    <sheetView zoomScale="88" zoomScaleNormal="88" zoomScalePageLayoutView="0" workbookViewId="0" topLeftCell="A1">
      <selection activeCell="L16" sqref="L16"/>
    </sheetView>
  </sheetViews>
  <sheetFormatPr defaultColWidth="9.140625" defaultRowHeight="12.75"/>
  <cols>
    <col min="1" max="1" width="3.421875" style="54" customWidth="1"/>
    <col min="2" max="3" width="10.421875" style="54" customWidth="1"/>
    <col min="4" max="4" width="3.421875" style="54" customWidth="1"/>
    <col min="5" max="5" width="10.421875" style="54" customWidth="1"/>
    <col min="6" max="8" width="9.140625" style="54" customWidth="1"/>
    <col min="9" max="9" width="11.00390625" style="54" customWidth="1"/>
    <col min="10" max="10" width="9.140625" style="54" customWidth="1"/>
    <col min="11" max="11" width="3.28125" style="54" customWidth="1"/>
    <col min="12" max="12" width="10.7109375" style="54" customWidth="1"/>
    <col min="13" max="13" width="2.7109375" style="54" customWidth="1"/>
    <col min="14" max="16384" width="9.140625" style="54" customWidth="1"/>
  </cols>
  <sheetData>
    <row r="4" spans="5:15" ht="15">
      <c r="E4" s="54" t="s">
        <v>104</v>
      </c>
      <c r="F4" s="54" t="s">
        <v>105</v>
      </c>
      <c r="G4" s="54" t="s">
        <v>106</v>
      </c>
      <c r="H4" s="54" t="s">
        <v>107</v>
      </c>
      <c r="I4" s="54" t="s">
        <v>108</v>
      </c>
      <c r="J4" s="54" t="s">
        <v>109</v>
      </c>
      <c r="O4" s="9" t="s">
        <v>23</v>
      </c>
    </row>
    <row r="5" spans="5:15" ht="12.75">
      <c r="E5" s="54" t="s">
        <v>110</v>
      </c>
      <c r="F5" s="54">
        <v>6.3</v>
      </c>
      <c r="G5" s="54">
        <v>2.8</v>
      </c>
      <c r="H5" s="54">
        <v>5.6</v>
      </c>
      <c r="I5" s="54">
        <v>8.1</v>
      </c>
      <c r="J5" s="54">
        <v>3.4</v>
      </c>
      <c r="O5" s="36" t="s">
        <v>111</v>
      </c>
    </row>
    <row r="6" ht="12.75">
      <c r="O6" s="36" t="s">
        <v>112</v>
      </c>
    </row>
    <row r="8" spans="6:14" ht="12.75">
      <c r="F8" s="54" t="s">
        <v>113</v>
      </c>
      <c r="L8" s="54" t="s">
        <v>114</v>
      </c>
      <c r="N8" s="54" t="s">
        <v>115</v>
      </c>
    </row>
    <row r="9" spans="5:14" ht="12.75">
      <c r="E9" s="54" t="s">
        <v>116</v>
      </c>
      <c r="F9" s="55" t="s">
        <v>105</v>
      </c>
      <c r="G9" s="55" t="s">
        <v>106</v>
      </c>
      <c r="H9" s="55" t="s">
        <v>107</v>
      </c>
      <c r="I9" s="55" t="s">
        <v>108</v>
      </c>
      <c r="J9" s="55" t="s">
        <v>109</v>
      </c>
      <c r="L9" s="56" t="s">
        <v>117</v>
      </c>
      <c r="N9" s="54" t="s">
        <v>118</v>
      </c>
    </row>
    <row r="11" spans="5:14" ht="12.75">
      <c r="E11" s="54" t="s">
        <v>119</v>
      </c>
      <c r="F11" s="54">
        <v>3</v>
      </c>
      <c r="G11" s="54">
        <v>0</v>
      </c>
      <c r="H11" s="54">
        <v>2</v>
      </c>
      <c r="I11" s="54">
        <v>1</v>
      </c>
      <c r="J11" s="54">
        <v>5</v>
      </c>
      <c r="L11" s="54">
        <v>3</v>
      </c>
      <c r="N11" s="57"/>
    </row>
    <row r="12" spans="5:14" ht="12.75">
      <c r="E12" s="54" t="s">
        <v>120</v>
      </c>
      <c r="F12" s="54">
        <v>5</v>
      </c>
      <c r="G12" s="54">
        <v>3</v>
      </c>
      <c r="H12" s="54">
        <v>0</v>
      </c>
      <c r="I12" s="54">
        <v>2</v>
      </c>
      <c r="J12" s="54">
        <v>3</v>
      </c>
      <c r="L12" s="54">
        <v>5</v>
      </c>
      <c r="N12" s="57"/>
    </row>
    <row r="13" spans="5:14" ht="12.75">
      <c r="E13" s="54" t="s">
        <v>121</v>
      </c>
      <c r="F13" s="54">
        <v>3</v>
      </c>
      <c r="G13" s="54">
        <v>6</v>
      </c>
      <c r="H13" s="54">
        <v>2</v>
      </c>
      <c r="I13" s="54">
        <v>0</v>
      </c>
      <c r="J13" s="54">
        <v>6</v>
      </c>
      <c r="L13" s="54">
        <v>8</v>
      </c>
      <c r="N13" s="57"/>
    </row>
    <row r="14" spans="5:14" ht="12.75">
      <c r="E14" s="54" t="s">
        <v>122</v>
      </c>
      <c r="F14" s="54">
        <v>6</v>
      </c>
      <c r="G14" s="54">
        <v>0</v>
      </c>
      <c r="H14" s="54">
        <v>5</v>
      </c>
      <c r="I14" s="54">
        <v>3</v>
      </c>
      <c r="J14" s="54">
        <v>2</v>
      </c>
      <c r="L14" s="54">
        <v>12</v>
      </c>
      <c r="N14" s="57"/>
    </row>
    <row r="15" spans="5:14" ht="12.75">
      <c r="E15" s="54" t="s">
        <v>123</v>
      </c>
      <c r="F15" s="54">
        <v>2</v>
      </c>
      <c r="G15" s="54">
        <v>3</v>
      </c>
      <c r="H15" s="54">
        <v>4</v>
      </c>
      <c r="I15" s="54">
        <v>1</v>
      </c>
      <c r="J15" s="54">
        <v>0</v>
      </c>
      <c r="L15" s="54">
        <v>14</v>
      </c>
      <c r="N15" s="57"/>
    </row>
    <row r="16" spans="5:14" ht="12.75">
      <c r="E16" s="54" t="s">
        <v>124</v>
      </c>
      <c r="F16" s="54">
        <v>1</v>
      </c>
      <c r="G16" s="54">
        <v>1</v>
      </c>
      <c r="H16" s="54">
        <v>7</v>
      </c>
      <c r="I16" s="54">
        <v>4</v>
      </c>
      <c r="J16" s="54">
        <v>3</v>
      </c>
      <c r="L16" s="54">
        <v>7</v>
      </c>
      <c r="N16" s="57"/>
    </row>
    <row r="17" spans="5:14" ht="12.75">
      <c r="E17" s="54" t="s">
        <v>125</v>
      </c>
      <c r="F17" s="54">
        <v>0</v>
      </c>
      <c r="G17" s="54">
        <v>2</v>
      </c>
      <c r="H17" s="54">
        <v>2</v>
      </c>
      <c r="I17" s="54">
        <v>3</v>
      </c>
      <c r="J17" s="54">
        <v>1</v>
      </c>
      <c r="L17" s="54">
        <v>3</v>
      </c>
      <c r="N17" s="57"/>
    </row>
    <row r="18" spans="5:14" ht="12.75">
      <c r="E18" s="54" t="s">
        <v>126</v>
      </c>
      <c r="F18" s="54">
        <v>3</v>
      </c>
      <c r="G18" s="54">
        <v>0</v>
      </c>
      <c r="H18" s="54">
        <v>3</v>
      </c>
      <c r="I18" s="54">
        <v>1</v>
      </c>
      <c r="J18" s="54">
        <v>2</v>
      </c>
      <c r="L18" s="54">
        <v>20</v>
      </c>
      <c r="N18" s="57"/>
    </row>
    <row r="19" spans="5:14" ht="12.75">
      <c r="E19" s="54" t="s">
        <v>127</v>
      </c>
      <c r="F19" s="54">
        <v>7</v>
      </c>
      <c r="G19" s="54">
        <v>8</v>
      </c>
      <c r="H19" s="54">
        <v>1</v>
      </c>
      <c r="I19" s="54">
        <v>0</v>
      </c>
      <c r="J19" s="54">
        <v>4</v>
      </c>
      <c r="L19" s="54">
        <v>15</v>
      </c>
      <c r="N19" s="57"/>
    </row>
    <row r="21" spans="13:14" ht="12.75">
      <c r="M21" s="55" t="s">
        <v>88</v>
      </c>
      <c r="N21" s="57"/>
    </row>
  </sheetData>
  <sheetProtection password="BBB5"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5"/>
  <dimension ref="A1:C34"/>
  <sheetViews>
    <sheetView zoomScalePageLayoutView="0" workbookViewId="0" topLeftCell="A3">
      <pane ySplit="11" topLeftCell="A14" activePane="bottomLeft" state="frozen"/>
      <selection pane="topLeft" activeCell="A3" sqref="A3"/>
      <selection pane="bottomLeft" activeCell="B34" sqref="B34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111.00390625" style="0" customWidth="1"/>
  </cols>
  <sheetData>
    <row r="1" ht="12.75">
      <c r="A1">
        <v>0</v>
      </c>
    </row>
    <row r="2" spans="1:2" ht="12.75">
      <c r="A2">
        <f>A1+1</f>
        <v>1</v>
      </c>
      <c r="B2" s="1"/>
    </row>
    <row r="6" ht="12.75">
      <c r="C6" t="s">
        <v>23</v>
      </c>
    </row>
    <row r="8" ht="12.75">
      <c r="C8" t="s">
        <v>24</v>
      </c>
    </row>
    <row r="9" ht="12.75">
      <c r="C9" t="s">
        <v>25</v>
      </c>
    </row>
    <row r="11" ht="12.75">
      <c r="C11" s="3" t="s">
        <v>30</v>
      </c>
    </row>
    <row r="13" spans="1:3" ht="12.75">
      <c r="A13" t="s">
        <v>21</v>
      </c>
      <c r="C13" t="s">
        <v>22</v>
      </c>
    </row>
    <row r="14" ht="6.75" customHeight="1"/>
    <row r="15" spans="1:3" ht="12.75">
      <c r="A15">
        <v>1</v>
      </c>
      <c r="B15" s="58"/>
      <c r="C15" t="s">
        <v>128</v>
      </c>
    </row>
    <row r="16" spans="1:3" ht="12.75">
      <c r="A16">
        <v>2</v>
      </c>
      <c r="B16" s="58"/>
      <c r="C16" t="s">
        <v>129</v>
      </c>
    </row>
    <row r="17" spans="1:3" ht="12.75">
      <c r="A17">
        <v>3</v>
      </c>
      <c r="B17" s="58"/>
      <c r="C17" t="s">
        <v>130</v>
      </c>
    </row>
    <row r="18" spans="1:3" ht="12.75">
      <c r="A18">
        <v>4</v>
      </c>
      <c r="B18" s="58"/>
      <c r="C18" t="s">
        <v>131</v>
      </c>
    </row>
    <row r="19" spans="1:3" ht="12.75">
      <c r="A19">
        <v>5</v>
      </c>
      <c r="B19" s="58"/>
      <c r="C19" t="s">
        <v>132</v>
      </c>
    </row>
    <row r="20" spans="1:3" ht="12.75">
      <c r="A20">
        <v>6</v>
      </c>
      <c r="B20" s="58"/>
      <c r="C20" t="s">
        <v>133</v>
      </c>
    </row>
    <row r="21" spans="1:3" ht="12.75">
      <c r="A21">
        <v>7</v>
      </c>
      <c r="B21" s="58"/>
      <c r="C21" t="s">
        <v>134</v>
      </c>
    </row>
    <row r="22" spans="1:3" ht="12.75">
      <c r="A22">
        <v>8</v>
      </c>
      <c r="B22" s="58"/>
      <c r="C22" t="s">
        <v>135</v>
      </c>
    </row>
    <row r="23" spans="1:3" ht="12.75">
      <c r="A23">
        <v>9</v>
      </c>
      <c r="B23" s="58"/>
      <c r="C23" t="s">
        <v>136</v>
      </c>
    </row>
    <row r="24" spans="1:3" ht="12.75">
      <c r="A24">
        <v>10</v>
      </c>
      <c r="B24" s="58"/>
      <c r="C24" t="s">
        <v>137</v>
      </c>
    </row>
    <row r="25" spans="1:3" ht="12.75">
      <c r="A25">
        <v>11</v>
      </c>
      <c r="B25" s="58"/>
      <c r="C25" t="s">
        <v>138</v>
      </c>
    </row>
    <row r="26" spans="1:3" ht="12.75">
      <c r="A26">
        <v>12</v>
      </c>
      <c r="B26" s="58"/>
      <c r="C26" t="s">
        <v>139</v>
      </c>
    </row>
    <row r="27" spans="1:3" ht="12.75">
      <c r="A27">
        <v>13</v>
      </c>
      <c r="B27" s="58"/>
      <c r="C27" t="s">
        <v>140</v>
      </c>
    </row>
    <row r="28" spans="1:3" ht="12.75">
      <c r="A28">
        <v>14</v>
      </c>
      <c r="B28" s="58"/>
      <c r="C28" t="s">
        <v>141</v>
      </c>
    </row>
    <row r="29" spans="1:3" ht="12.75">
      <c r="A29">
        <v>15</v>
      </c>
      <c r="B29" s="58"/>
      <c r="C29" t="s">
        <v>142</v>
      </c>
    </row>
    <row r="30" spans="1:3" ht="12.75">
      <c r="A30">
        <v>16</v>
      </c>
      <c r="B30" s="58"/>
      <c r="C30" t="s">
        <v>143</v>
      </c>
    </row>
    <row r="31" spans="1:3" ht="12.75">
      <c r="A31">
        <v>17</v>
      </c>
      <c r="B31" s="58"/>
      <c r="C31" t="s">
        <v>144</v>
      </c>
    </row>
    <row r="32" spans="1:3" ht="12.75">
      <c r="A32">
        <v>18</v>
      </c>
      <c r="B32" s="58"/>
      <c r="C32" t="s">
        <v>145</v>
      </c>
    </row>
    <row r="33" spans="1:3" ht="12.75">
      <c r="A33">
        <v>19</v>
      </c>
      <c r="B33" s="58"/>
      <c r="C33" t="s">
        <v>146</v>
      </c>
    </row>
    <row r="34" spans="1:3" ht="12.75">
      <c r="A34">
        <v>20</v>
      </c>
      <c r="B34" s="58"/>
      <c r="C34" t="s">
        <v>147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2009-06-30T05:30:18Z</dcterms:created>
  <dcterms:modified xsi:type="dcterms:W3CDTF">2016-11-07T11:41:43Z</dcterms:modified>
  <cp:category/>
  <cp:version/>
  <cp:contentType/>
  <cp:contentStatus/>
</cp:coreProperties>
</file>